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февраль 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<sst xmlns="http://schemas.openxmlformats.org/spreadsheetml/2006/main" count="80" uniqueCount="52">
  <si>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</si>
  <si>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</si>
  <si>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</si>
  <si>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</si>
  <si>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</si>
  <si>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</si>
  <si>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</si>
  <si>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</si>
  <si>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</si>
  <si>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</si>
  <si>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</si>
  <si>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</si>
  <si>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</si>
  <si>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</si>
  <si>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</si>
  <si>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</si>
  <si>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</si>
  <si>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</si>
  <si>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</si>
  <si>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</si>
  <si>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</si>
  <si>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</si>
  <si>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</si>
  <si>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</si>
  <si>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</si>
  <si>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</si>
  <si>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</si>
  <si>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</si>
  <si>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</si>
  <si>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</si>
  <si>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</si>
  <si>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</si>
  <si>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</si>
  <si>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</si>
  <si>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</si>
  <si>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</si>
  <si>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</si>
  <si>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</si>
  <si>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</si>
  <si>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</si>
  <si>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</si>
  <si>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</si>
  <si>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</si>
  <si>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</si>
  <si>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</si>
  <si>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</si>
  <si>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</si>
  <si>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</si>
  <si>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</si>
  <si>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</si>
  <si>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</si>
  <si>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февраль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</si>
</sst>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49" fontId="24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AQ24" sqref="AQ24:BK2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</row>
    <row r="5" spans="87:146" s="1" customFormat="1" ht="15.75">
      <c r="CI5" s="4" t="s">
        <v>14</v>
      </c>
      <c r="CJ5" s="23" t="s">
        <v>15</v>
      </c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24</v>
      </c>
      <c r="BS7" s="25" t="s">
        <v>51</v>
      </c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6">
        <v>20</v>
      </c>
      <c r="CL7" s="26"/>
      <c r="CM7" s="26"/>
      <c r="CN7" s="26"/>
      <c r="CO7" s="18" t="s">
        <v>50</v>
      </c>
      <c r="CP7" s="18"/>
      <c r="CQ7" s="18"/>
      <c r="CR7" s="18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0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6" customFormat="1" ht="11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="6" customFormat="1" ht="11.25"/>
    <row r="12" spans="1:168" s="13" customFormat="1" ht="37.5" customHeight="1">
      <c r="A12" s="21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s">
        <v>8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 t="s">
        <v>9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 t="s">
        <v>10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 t="s">
        <v>11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 t="s">
        <v>12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 t="s">
        <v>13</v>
      </c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L12" s="16"/>
    </row>
    <row r="13" spans="1:162" s="14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>
        <v>4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>
        <v>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>
        <v>6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>
        <v>7</v>
      </c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</row>
    <row r="14" spans="1:168" s="14" customFormat="1" ht="39.75" customHeight="1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1" t="s">
        <v>34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1" t="str">
        <f>V14</f>
        <v>АО "НТЭК"
ТЭЦ - 1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57" t="s">
        <v>26</v>
      </c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9"/>
      <c r="CD14" s="33">
        <v>102.733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>
        <v>88.662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>
        <v>101.514</v>
      </c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L14" s="17"/>
    </row>
    <row r="15" spans="1:168" s="14" customFormat="1" ht="39.75" customHeight="1">
      <c r="A15" s="28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1" t="s">
        <v>17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 t="str">
        <f aca="true" t="shared" si="0" ref="AQ15:AQ33">V15</f>
        <v>ЗФ ПАО "ГМК "НН" Медный завод, Металлургический цех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57" t="s">
        <v>27</v>
      </c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9"/>
      <c r="CD15" s="33">
        <v>16.185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>
        <v>17.523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42">
        <v>40.759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  <c r="FL15" s="17"/>
    </row>
    <row r="16" spans="1:168" s="14" customFormat="1" ht="39.75" customHeight="1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1" t="s">
        <v>35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 t="str">
        <f t="shared" si="0"/>
        <v>ООО "НОК" 
ЦОК ПЦ, ЦПиПЦиИ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57" t="s">
        <v>28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9"/>
      <c r="CD16" s="33">
        <v>8.314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>
        <v>4.79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  <c r="FL16" s="17"/>
    </row>
    <row r="17" spans="1:168" s="14" customFormat="1" ht="39.75" customHeigh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4" t="s">
        <v>45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1" t="str">
        <f t="shared" si="0"/>
        <v>ООО "Норильскникельремонт",
Механический завод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57" t="s">
        <v>29</v>
      </c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9"/>
      <c r="CD17" s="37">
        <v>0.159</v>
      </c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3">
        <v>0.092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  <c r="FL17" s="17"/>
    </row>
    <row r="18" spans="1:168" s="14" customFormat="1" ht="39.75" customHeigh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 t="s">
        <v>46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 t="str">
        <f>V18</f>
        <v>МУП МО г. Норильска
"СС ПО ВПД"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57" t="s">
        <v>30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9"/>
      <c r="CD18" s="33">
        <v>0.004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>
        <v>0.003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  <c r="FL18" s="17"/>
    </row>
    <row r="19" spans="1:168" s="14" customFormat="1" ht="39.75" customHeight="1">
      <c r="A19" s="28" t="s">
        <v>16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4" t="s">
        <v>47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4" t="str">
        <f>V19</f>
        <v>ООО "Норильскникельремонт",
ПО "Норильсктрансремонт"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L19" s="57" t="s">
        <v>30</v>
      </c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9"/>
      <c r="CD19" s="37">
        <v>0.001</v>
      </c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3">
        <v>0.001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  <c r="FL19" s="17"/>
    </row>
    <row r="20" spans="1:162" s="14" customFormat="1" ht="39.75" customHeight="1">
      <c r="A20" s="28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1" t="s">
        <v>18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 t="str">
        <f t="shared" si="0"/>
        <v>ООО "Илан-Норильск"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57" t="s">
        <v>29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9"/>
      <c r="CD20" s="33">
        <v>0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>
        <f>CD20</f>
        <v>0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4" customFormat="1" ht="39.75" customHeight="1">
      <c r="A21" s="28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 t="s">
        <v>36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 t="str">
        <f t="shared" si="0"/>
        <v>АО "НТЭК" 
ТЭЦ - 2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57" t="s">
        <v>26</v>
      </c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9"/>
      <c r="CD21" s="33">
        <v>75.244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>
        <v>62.493</v>
      </c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42">
        <v>40.949</v>
      </c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4"/>
    </row>
    <row r="22" spans="1:162" s="14" customFormat="1" ht="39.75" customHeight="1">
      <c r="A22" s="28" t="s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1" t="s">
        <v>37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 t="str">
        <f t="shared" si="0"/>
        <v>ЗФ ПАО "ГМК "НН" Рудник Октябрьский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57" t="s">
        <v>31</v>
      </c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9"/>
      <c r="CD22" s="33">
        <v>0.001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>
        <v>0.001</v>
      </c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48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50"/>
    </row>
    <row r="23" spans="1:162" s="14" customFormat="1" ht="39.75" customHeight="1">
      <c r="A23" s="28" t="s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1" t="s">
        <v>38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tr">
        <f t="shared" si="0"/>
        <v>ЗФ ПАО "ГМК "НН"
Котельная шахты Скалистая"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57" t="s">
        <v>32</v>
      </c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9"/>
      <c r="CD23" s="33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>
        <f>CD23</f>
        <v>0</v>
      </c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48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50"/>
    </row>
    <row r="24" spans="1:162" s="14" customFormat="1" ht="39.75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1" t="s">
        <v>39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tr">
        <f>V24</f>
        <v>АО "НТЭК" 
Котельная шахты Скалистая"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57" t="s">
        <v>28</v>
      </c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9"/>
      <c r="CD24" s="33">
        <v>3.295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>
        <v>0.717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51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3"/>
    </row>
    <row r="25" spans="1:162" s="14" customFormat="1" ht="39.75" customHeight="1">
      <c r="A25" s="28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1" t="s">
        <v>40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 t="str">
        <f t="shared" si="0"/>
        <v>АО "НТЭК" 
ТЭЦ - 3, котельная № 1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57" t="s">
        <v>26</v>
      </c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9"/>
      <c r="CD25" s="33">
        <v>58.145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>
        <v>38.376</v>
      </c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42">
        <v>253.999</v>
      </c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4"/>
    </row>
    <row r="26" spans="1:162" s="14" customFormat="1" ht="39.75" customHeight="1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1" t="s">
        <v>41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 t="str">
        <f t="shared" si="0"/>
        <v>ООО "НОК" 
ЦМВИЭиПМ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57" t="s">
        <v>29</v>
      </c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9"/>
      <c r="CD26" s="33">
        <v>0.212</v>
      </c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>
        <v>0.121</v>
      </c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48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50"/>
    </row>
    <row r="27" spans="1:162" s="14" customFormat="1" ht="39.75" customHeight="1">
      <c r="A27" s="32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1" t="s">
        <v>48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 t="str">
        <f>V27</f>
        <v>ЗФ ПАО "ГМК "НН" 
Надеждинский металлургический завод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57" t="s">
        <v>27</v>
      </c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9"/>
      <c r="CD27" s="33">
        <v>20.225</v>
      </c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>
        <v>19.973</v>
      </c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48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50"/>
    </row>
    <row r="28" spans="1:162" s="14" customFormat="1" ht="39.75" customHeight="1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 t="s">
        <v>42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str">
        <f t="shared" si="0"/>
        <v>ООО "НОК" 
ЦОТППиП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57" t="s">
        <v>32</v>
      </c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9"/>
      <c r="CD28" s="33">
        <v>0.018</v>
      </c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>
        <v>0.011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51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3"/>
    </row>
    <row r="29" spans="1:162" s="14" customFormat="1" ht="39.75" customHeight="1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1" t="s">
        <v>49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 t="str">
        <f t="shared" si="0"/>
        <v>АО "НТЭК" 
Котельная
 № 7, котельная "Дукла"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57" t="s">
        <v>28</v>
      </c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  <c r="CD29" s="33">
        <v>7.929</v>
      </c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>
        <v>6.015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42">
        <v>12.574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5"/>
    </row>
    <row r="30" spans="1:162" s="14" customFormat="1" ht="39.75" customHeight="1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1" t="s">
        <v>43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 t="str">
        <f>V30</f>
        <v>АО "НТЭК" 
БМК ЗАО "ТТК"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57" t="s">
        <v>32</v>
      </c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9"/>
      <c r="CD30" s="33">
        <v>0.105</v>
      </c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>
        <v>0.117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48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47"/>
    </row>
    <row r="31" spans="1:162" s="14" customFormat="1" ht="39.75" customHeight="1">
      <c r="A31" s="32" t="s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1" t="s">
        <v>23</v>
      </c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 t="str">
        <f>V31</f>
        <v>АО "Таймыргеофизика"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57" t="s">
        <v>32</v>
      </c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9"/>
      <c r="CD31" s="33">
        <v>0.08</v>
      </c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>
        <v>0.057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48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47"/>
    </row>
    <row r="32" spans="1:162" s="14" customFormat="1" ht="39.75" customHeight="1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 t="s">
        <v>22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 t="str">
        <f t="shared" si="0"/>
        <v>АО "Таймырбыт"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57" t="s">
        <v>32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9"/>
      <c r="CD32" s="33">
        <v>0.1</v>
      </c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>
        <v>0.053</v>
      </c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45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7"/>
    </row>
    <row r="33" spans="1:162" s="14" customFormat="1" ht="39.75" customHeight="1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1" t="s">
        <v>44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 t="str">
        <f t="shared" si="0"/>
        <v>АО "НТЭК" 
Котельная аэропорта Алыкель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57" t="s">
        <v>29</v>
      </c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9"/>
      <c r="CD33" s="33">
        <v>0.308</v>
      </c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>
        <v>0.253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>
        <v>0.419</v>
      </c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</row>
    <row r="34" spans="1:162" s="15" customFormat="1" ht="24" customHeight="1">
      <c r="A34" s="32" t="s">
        <v>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33">
        <f>SUM(CD14:DB33)</f>
        <v>293.058</v>
      </c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f>SUM(DC14:ED33)</f>
        <v>239.258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>
        <f>SUM(EE14:FF33)</f>
        <v>450.214</v>
      </c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2023-03-02T05:27:59Z</dcterms:modified>
  <cp:category/>
  <cp:version/>
  <cp:contentType/>
  <cp:contentStatus/>
</cp:coreProperties>
</file>